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ate1904="1" filterPrivacy="1" defaultThemeVersion="124226"/>
  <xr:revisionPtr revIDLastSave="0" documentId="13_ncr:1_{E5EBB29A-6D00-44CD-8E1E-5B2657744AA7}" xr6:coauthVersionLast="47" xr6:coauthVersionMax="47" xr10:uidLastSave="{00000000-0000-0000-0000-000000000000}"/>
  <bookViews>
    <workbookView xWindow="1605" yWindow="855" windowWidth="25680" windowHeight="14580" activeTab="1" xr2:uid="{00000000-000D-0000-FFFF-FFFF00000000}"/>
  </bookViews>
  <sheets>
    <sheet name="RV2067" sheetId="3" r:id="rId1"/>
    <sheet name="R2467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9" l="1"/>
  <c r="D2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3" i="3"/>
  <c r="H23" i="3" s="1"/>
  <c r="D18" i="9"/>
  <c r="G17" i="9"/>
  <c r="D17" i="9"/>
  <c r="H18" i="9" s="1"/>
  <c r="G16" i="9"/>
  <c r="D16" i="9"/>
  <c r="H17" i="9" s="1"/>
  <c r="G15" i="9"/>
  <c r="D15" i="9"/>
  <c r="H16" i="9" s="1"/>
  <c r="G14" i="9"/>
  <c r="D14" i="9"/>
  <c r="H15" i="9" s="1"/>
  <c r="G13" i="9"/>
  <c r="D13" i="9"/>
  <c r="H14" i="9" s="1"/>
  <c r="G12" i="9"/>
  <c r="D12" i="9"/>
  <c r="H13" i="9" s="1"/>
  <c r="G11" i="9"/>
  <c r="D11" i="9"/>
  <c r="H12" i="9" s="1"/>
  <c r="G10" i="9"/>
  <c r="D10" i="9"/>
  <c r="H11" i="9" s="1"/>
  <c r="G9" i="9"/>
  <c r="D9" i="9"/>
  <c r="H10" i="9" s="1"/>
  <c r="G8" i="9"/>
  <c r="D8" i="9"/>
  <c r="H9" i="9" s="1"/>
  <c r="G7" i="9"/>
  <c r="D7" i="9"/>
  <c r="H8" i="9" s="1"/>
  <c r="G6" i="9"/>
  <c r="D6" i="9"/>
  <c r="H7" i="9" s="1"/>
  <c r="G5" i="9"/>
  <c r="D5" i="9"/>
  <c r="H6" i="9" s="1"/>
  <c r="G4" i="9"/>
  <c r="D4" i="9"/>
  <c r="H5" i="9" s="1"/>
  <c r="G3" i="9"/>
  <c r="D3" i="9"/>
  <c r="D19" i="9" s="1"/>
  <c r="G2" i="9"/>
  <c r="D22" i="3"/>
  <c r="G21" i="3"/>
  <c r="D21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G5" i="3"/>
  <c r="D3" i="3"/>
  <c r="G3" i="3"/>
  <c r="G4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" i="3"/>
  <c r="H4" i="9" l="1"/>
  <c r="H19" i="9" s="1"/>
</calcChain>
</file>

<file path=xl/sharedStrings.xml><?xml version="1.0" encoding="utf-8"?>
<sst xmlns="http://schemas.openxmlformats.org/spreadsheetml/2006/main" count="72" uniqueCount="42">
  <si>
    <t>VOGHERA</t>
  </si>
  <si>
    <t>--</t>
  </si>
  <si>
    <t>STRADELLA</t>
  </si>
  <si>
    <t>CASTEL S.GIOVANNI</t>
  </si>
  <si>
    <t>PIACENZA</t>
  </si>
  <si>
    <t>FIORENZUOLA</t>
  </si>
  <si>
    <t>FIDENZA</t>
  </si>
  <si>
    <t>PARMA</t>
  </si>
  <si>
    <t>REGGIO EMILIA</t>
  </si>
  <si>
    <t>MODENA</t>
  </si>
  <si>
    <t>BOLOGNA C.LE</t>
  </si>
  <si>
    <t>IMOLA</t>
  </si>
  <si>
    <t>CASTELBOLOGNESE</t>
  </si>
  <si>
    <t>FAENZA</t>
  </si>
  <si>
    <t>FORLI`</t>
  </si>
  <si>
    <t>FORLIMPOPOLI</t>
  </si>
  <si>
    <t>CESENA</t>
  </si>
  <si>
    <t>RIMINI</t>
  </si>
  <si>
    <t>MILANO CENTRALE</t>
  </si>
  <si>
    <t>MILANO LAMBRATE</t>
  </si>
  <si>
    <t>MILANO ROGOREDO</t>
  </si>
  <si>
    <t>LODI</t>
  </si>
  <si>
    <t>RUBIERA</t>
  </si>
  <si>
    <t>SAMOGGIA</t>
  </si>
  <si>
    <t>ANZOLA</t>
  </si>
  <si>
    <t>arrivo previsto</t>
  </si>
  <si>
    <t>arrivo effettivo</t>
  </si>
  <si>
    <t>DeltaArr</t>
  </si>
  <si>
    <t>partenza prevista</t>
  </si>
  <si>
    <t>partenza effettiva</t>
  </si>
  <si>
    <t>DeltaPart</t>
  </si>
  <si>
    <t>S.NICOLO'</t>
  </si>
  <si>
    <t>SAVIGNANO S/R</t>
  </si>
  <si>
    <t>CASTEL S.PIETRO T.</t>
  </si>
  <si>
    <t>CASALPUSTERLENGO</t>
  </si>
  <si>
    <t>SANT'ILARIO</t>
  </si>
  <si>
    <t>CASTELFRANCO EMILIA</t>
  </si>
  <si>
    <t>BOLOGNA CENTRALE</t>
  </si>
  <si>
    <t>stazione</t>
  </si>
  <si>
    <t>media ritardi</t>
  </si>
  <si>
    <t>SOGLIA</t>
  </si>
  <si>
    <t>FuoriSoglia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</si>
</sst>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%"/>
  </numFmts>
  <fonts count="7" x14ac:knownFonts="1">
    <font>
      <sz val="11"/>
      <color theme="1"/>
      <name val="Calibri"/>
      <family val="2"/>
      <scheme val="minor"/>
    </font>
    <font>
      <b/>
      <sz val="7"/>
      <color rgb="FF003399"/>
      <name val="Tahoma"/>
      <family val="2"/>
    </font>
    <font>
      <b/>
      <sz val="7"/>
      <color rgb="FFFF0000"/>
      <name val="Tahoma"/>
      <family val="2"/>
    </font>
    <font>
      <b/>
      <sz val="7"/>
      <name val="Tahoma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color theme="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6">
    <xf numFmtId="0" fontId="0" fillId="0" borderId="0" xfId="0"/>
    <xf numFmtId="20" fontId="1" fillId="0" borderId="0" xfId="0" applyNumberFormat="1" applyFont="1" applyAlignment="1">
      <alignment horizontal="center" vertical="center" wrapText="1"/>
    </xf>
    <xf numFmtId="20" fontId="2" fillId="0" borderId="0" xfId="0" applyNumberFormat="1" applyFont="1" applyAlignment="1">
      <alignment horizontal="center" vertical="center" wrapText="1"/>
    </xf>
    <xf numFmtId="0" fontId="4" fillId="0" borderId="0" xfId="0" applyFont="1"/>
    <xf numFmtId="0" fontId="1" fillId="0" borderId="0" xfId="0" quotePrefix="1" applyFont="1" applyAlignment="1">
      <alignment horizontal="center" vertical="center" wrapText="1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0" fontId="1" fillId="0" borderId="2" xfId="0" applyNumberFormat="1" applyFont="1" applyBorder="1" applyAlignment="1">
      <alignment horizontal="center" vertical="center" wrapText="1"/>
    </xf>
    <xf numFmtId="20" fontId="1" fillId="2" borderId="6" xfId="0" applyNumberFormat="1" applyFont="1" applyFill="1" applyBorder="1" applyAlignment="1">
      <alignment horizontal="center" vertical="center" wrapText="1"/>
    </xf>
    <xf numFmtId="20" fontId="1" fillId="3" borderId="2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20" fontId="2" fillId="0" borderId="2" xfId="0" applyNumberFormat="1" applyFont="1" applyBorder="1" applyAlignment="1">
      <alignment horizontal="center" vertical="center" wrapText="1"/>
    </xf>
    <xf numFmtId="20" fontId="1" fillId="0" borderId="3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0" fillId="0" borderId="6" xfId="0" applyBorder="1"/>
    <xf numFmtId="0" fontId="6" fillId="4" borderId="8" xfId="0" applyFont="1" applyFill="1" applyBorder="1" applyAlignment="1">
      <alignment horizontal="center" vertical="center" wrapText="1"/>
    </xf>
    <xf numFmtId="20" fontId="6" fillId="4" borderId="7" xfId="0" applyNumberFormat="1" applyFont="1" applyFill="1" applyBorder="1" applyAlignment="1">
      <alignment horizontal="center" vertical="center" wrapText="1"/>
    </xf>
    <xf numFmtId="20" fontId="1" fillId="0" borderId="0" xfId="0" applyNumberFormat="1" applyFont="1" applyBorder="1" applyAlignment="1">
      <alignment horizontal="center" vertical="center" wrapText="1"/>
    </xf>
    <xf numFmtId="20" fontId="2" fillId="0" borderId="0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0" fontId="1" fillId="0" borderId="4" xfId="0" applyNumberFormat="1" applyFont="1" applyBorder="1" applyAlignment="1">
      <alignment horizontal="center" vertical="center" wrapText="1"/>
    </xf>
    <xf numFmtId="20" fontId="1" fillId="0" borderId="5" xfId="0" applyNumberFormat="1" applyFont="1" applyBorder="1" applyAlignment="1">
      <alignment horizontal="center" vertical="center" wrapText="1"/>
    </xf>
    <xf numFmtId="166" fontId="1" fillId="2" borderId="4" xfId="1" applyNumberFormat="1" applyFont="1" applyFill="1" applyBorder="1" applyAlignment="1">
      <alignment horizontal="center" vertical="center" wrapText="1"/>
    </xf>
    <xf numFmtId="0" fontId="1" fillId="0" borderId="3" xfId="0" quotePrefix="1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3"/>
  <sheetViews>
    <sheetView workbookViewId="0">
      <selection activeCell="K23" sqref="K23"/>
    </sheetView>
  </sheetViews>
  <sheetFormatPr defaultRowHeight="15" x14ac:dyDescent="0.25"/>
  <cols>
    <col min="1" max="1" width="25.85546875" customWidth="1"/>
    <col min="3" max="3" width="10" customWidth="1"/>
    <col min="8" max="8" width="10" customWidth="1"/>
  </cols>
  <sheetData>
    <row r="1" spans="1:11" s="3" customFormat="1" ht="18" x14ac:dyDescent="0.25">
      <c r="A1" s="7" t="s">
        <v>38</v>
      </c>
      <c r="B1" s="7" t="s">
        <v>25</v>
      </c>
      <c r="C1" s="7" t="s">
        <v>26</v>
      </c>
      <c r="D1" s="7" t="s">
        <v>27</v>
      </c>
      <c r="E1" s="7" t="s">
        <v>28</v>
      </c>
      <c r="F1" s="7" t="s">
        <v>29</v>
      </c>
      <c r="G1" s="8" t="s">
        <v>30</v>
      </c>
      <c r="H1" s="21" t="s">
        <v>41</v>
      </c>
      <c r="J1" s="17" t="s">
        <v>40</v>
      </c>
      <c r="K1" s="18">
        <v>1.3888888888888888E-2</v>
      </c>
    </row>
    <row r="2" spans="1:11" x14ac:dyDescent="0.25">
      <c r="A2" s="6" t="s">
        <v>0</v>
      </c>
      <c r="B2" s="1" t="s">
        <v>1</v>
      </c>
      <c r="C2" s="2" t="s">
        <v>1</v>
      </c>
      <c r="D2" s="1" t="s">
        <v>1</v>
      </c>
      <c r="E2" s="1">
        <v>0.29305555555555557</v>
      </c>
      <c r="F2" s="2">
        <v>0.29305555555555557</v>
      </c>
      <c r="G2" s="5">
        <f>F2-E2</f>
        <v>0</v>
      </c>
      <c r="H2" s="22" t="s">
        <v>1</v>
      </c>
    </row>
    <row r="3" spans="1:11" x14ac:dyDescent="0.25">
      <c r="A3" s="6" t="s">
        <v>2</v>
      </c>
      <c r="B3" s="1">
        <v>0.3034722222222222</v>
      </c>
      <c r="C3" s="2">
        <v>0.30486111111111108</v>
      </c>
      <c r="D3" s="1">
        <f t="shared" ref="D3:D22" si="0">C3-B3</f>
        <v>1.388888888888884E-3</v>
      </c>
      <c r="E3" s="1">
        <v>0.30416666666666664</v>
      </c>
      <c r="F3" s="2">
        <v>0.30694444444444441</v>
      </c>
      <c r="G3" s="5">
        <f t="shared" ref="G3:H21" si="1">F3-E3</f>
        <v>2.7777777777777679E-3</v>
      </c>
      <c r="H3" s="23" t="b">
        <f>D3&gt;$K$1</f>
        <v>0</v>
      </c>
    </row>
    <row r="4" spans="1:11" x14ac:dyDescent="0.25">
      <c r="A4" s="6" t="s">
        <v>3</v>
      </c>
      <c r="B4" s="1">
        <v>0.30902777777777779</v>
      </c>
      <c r="C4" s="2">
        <v>0.31111111111111112</v>
      </c>
      <c r="D4" s="1">
        <f t="shared" si="0"/>
        <v>2.0833333333333259E-3</v>
      </c>
      <c r="E4" s="1">
        <v>0.30972222222222223</v>
      </c>
      <c r="F4" s="2">
        <v>0.31319444444444444</v>
      </c>
      <c r="G4" s="5">
        <f t="shared" si="1"/>
        <v>3.4722222222222099E-3</v>
      </c>
      <c r="H4" s="23" t="b">
        <f t="shared" ref="H4:H22" si="2">D4&gt;$K$1</f>
        <v>0</v>
      </c>
    </row>
    <row r="5" spans="1:11" x14ac:dyDescent="0.25">
      <c r="A5" s="6" t="s">
        <v>31</v>
      </c>
      <c r="B5" s="1">
        <v>0.31736111111111115</v>
      </c>
      <c r="C5" s="2">
        <v>0.31875000000000003</v>
      </c>
      <c r="D5" s="1">
        <f t="shared" si="0"/>
        <v>1.388888888888884E-3</v>
      </c>
      <c r="E5" s="1">
        <v>0.31944444444444448</v>
      </c>
      <c r="F5" s="2">
        <v>0.32013888888888892</v>
      </c>
      <c r="G5" s="5">
        <f t="shared" ref="G5" si="3">F5-E5</f>
        <v>6.9444444444444198E-4</v>
      </c>
      <c r="H5" s="23" t="b">
        <f t="shared" si="2"/>
        <v>0</v>
      </c>
    </row>
    <row r="6" spans="1:11" x14ac:dyDescent="0.25">
      <c r="A6" s="6" t="s">
        <v>4</v>
      </c>
      <c r="B6" s="1">
        <v>0.32430555555555557</v>
      </c>
      <c r="C6" s="2">
        <v>0.32430555555555557</v>
      </c>
      <c r="D6" s="1">
        <f t="shared" si="0"/>
        <v>0</v>
      </c>
      <c r="E6" s="1">
        <v>0.32569444444444445</v>
      </c>
      <c r="F6" s="2">
        <v>0.3263888888888889</v>
      </c>
      <c r="G6" s="5">
        <f t="shared" si="1"/>
        <v>6.9444444444444198E-4</v>
      </c>
      <c r="H6" s="23" t="b">
        <f t="shared" si="2"/>
        <v>0</v>
      </c>
    </row>
    <row r="7" spans="1:11" x14ac:dyDescent="0.25">
      <c r="A7" s="6" t="s">
        <v>5</v>
      </c>
      <c r="B7" s="1">
        <v>0.3347222222222222</v>
      </c>
      <c r="C7" s="2">
        <v>0.33402777777777781</v>
      </c>
      <c r="D7" s="1">
        <f t="shared" si="0"/>
        <v>-6.9444444444438647E-4</v>
      </c>
      <c r="E7" s="1">
        <v>0.3354166666666667</v>
      </c>
      <c r="F7" s="2">
        <v>0.33611111111111108</v>
      </c>
      <c r="G7" s="5">
        <f t="shared" si="1"/>
        <v>6.9444444444438647E-4</v>
      </c>
      <c r="H7" s="23" t="b">
        <f t="shared" si="2"/>
        <v>0</v>
      </c>
    </row>
    <row r="8" spans="1:11" x14ac:dyDescent="0.25">
      <c r="A8" s="6" t="s">
        <v>6</v>
      </c>
      <c r="B8" s="1">
        <v>0.34166666666666662</v>
      </c>
      <c r="C8" s="2">
        <v>0.34027777777777773</v>
      </c>
      <c r="D8" s="1">
        <f t="shared" si="0"/>
        <v>-1.388888888888884E-3</v>
      </c>
      <c r="E8" s="1">
        <v>0.3430555555555555</v>
      </c>
      <c r="F8" s="2">
        <v>0.34375</v>
      </c>
      <c r="G8" s="5">
        <f t="shared" si="1"/>
        <v>6.9444444444449749E-4</v>
      </c>
      <c r="H8" s="23" t="b">
        <f t="shared" si="2"/>
        <v>0</v>
      </c>
    </row>
    <row r="9" spans="1:11" x14ac:dyDescent="0.25">
      <c r="A9" s="6" t="s">
        <v>7</v>
      </c>
      <c r="B9" s="1">
        <v>0.35069444444444442</v>
      </c>
      <c r="C9" s="2">
        <v>0.35138888888888892</v>
      </c>
      <c r="D9" s="1">
        <f t="shared" si="0"/>
        <v>6.9444444444449749E-4</v>
      </c>
      <c r="E9" s="1">
        <v>0.3520833333333333</v>
      </c>
      <c r="F9" s="2">
        <v>0.3527777777777778</v>
      </c>
      <c r="G9" s="5">
        <f t="shared" si="1"/>
        <v>6.9444444444449749E-4</v>
      </c>
      <c r="H9" s="23" t="b">
        <f t="shared" si="2"/>
        <v>0</v>
      </c>
    </row>
    <row r="10" spans="1:11" x14ac:dyDescent="0.25">
      <c r="A10" s="6" t="s">
        <v>8</v>
      </c>
      <c r="B10" s="1">
        <v>0.36249999999999999</v>
      </c>
      <c r="C10" s="2">
        <v>0.36180555555555555</v>
      </c>
      <c r="D10" s="1">
        <f t="shared" si="0"/>
        <v>-6.9444444444444198E-4</v>
      </c>
      <c r="E10" s="1">
        <v>0.36388888888888887</v>
      </c>
      <c r="F10" s="2">
        <v>0.36388888888888887</v>
      </c>
      <c r="G10" s="5">
        <f t="shared" si="1"/>
        <v>0</v>
      </c>
      <c r="H10" s="23" t="b">
        <f t="shared" si="2"/>
        <v>0</v>
      </c>
    </row>
    <row r="11" spans="1:11" x14ac:dyDescent="0.25">
      <c r="A11" s="6" t="s">
        <v>9</v>
      </c>
      <c r="B11" s="1">
        <v>0.37222222222222223</v>
      </c>
      <c r="C11" s="2">
        <v>0.37222222222222223</v>
      </c>
      <c r="D11" s="1">
        <f t="shared" si="0"/>
        <v>0</v>
      </c>
      <c r="E11" s="1">
        <v>0.37361111111111112</v>
      </c>
      <c r="F11" s="2">
        <v>0.37361111111111112</v>
      </c>
      <c r="G11" s="5">
        <f t="shared" si="1"/>
        <v>0</v>
      </c>
      <c r="H11" s="23" t="b">
        <f t="shared" si="2"/>
        <v>0</v>
      </c>
    </row>
    <row r="12" spans="1:11" x14ac:dyDescent="0.25">
      <c r="A12" s="6" t="s">
        <v>36</v>
      </c>
      <c r="B12" s="1">
        <v>0.37777777777777777</v>
      </c>
      <c r="C12" s="2">
        <v>0.37777777777777777</v>
      </c>
      <c r="D12" s="1">
        <f t="shared" si="0"/>
        <v>0</v>
      </c>
      <c r="E12" s="1">
        <v>0.37847222222222227</v>
      </c>
      <c r="F12" s="2">
        <v>0.37916666666666665</v>
      </c>
      <c r="G12" s="5">
        <f t="shared" si="1"/>
        <v>6.9444444444438647E-4</v>
      </c>
      <c r="H12" s="23" t="b">
        <f t="shared" si="2"/>
        <v>0</v>
      </c>
    </row>
    <row r="13" spans="1:11" x14ac:dyDescent="0.25">
      <c r="A13" s="6" t="s">
        <v>10</v>
      </c>
      <c r="B13" s="1">
        <v>0.3923611111111111</v>
      </c>
      <c r="C13" s="2">
        <v>0.38958333333333334</v>
      </c>
      <c r="D13" s="1">
        <f t="shared" si="0"/>
        <v>-2.7777777777777679E-3</v>
      </c>
      <c r="E13" s="1">
        <v>0.39861111111111108</v>
      </c>
      <c r="F13" s="2">
        <v>0.39930555555555558</v>
      </c>
      <c r="G13" s="5">
        <f t="shared" si="1"/>
        <v>6.9444444444449749E-4</v>
      </c>
      <c r="H13" s="23" t="b">
        <f t="shared" si="2"/>
        <v>0</v>
      </c>
    </row>
    <row r="14" spans="1:11" x14ac:dyDescent="0.25">
      <c r="A14" s="6" t="s">
        <v>33</v>
      </c>
      <c r="B14" s="1">
        <v>0.40625</v>
      </c>
      <c r="C14" s="2">
        <v>0.40833333333333338</v>
      </c>
      <c r="D14" s="1">
        <f t="shared" si="0"/>
        <v>2.0833333333333814E-3</v>
      </c>
      <c r="E14" s="1">
        <v>0.4069444444444445</v>
      </c>
      <c r="F14" s="2">
        <v>0.40972222222222227</v>
      </c>
      <c r="G14" s="5">
        <f t="shared" si="1"/>
        <v>2.7777777777777679E-3</v>
      </c>
      <c r="H14" s="23" t="b">
        <f t="shared" si="2"/>
        <v>0</v>
      </c>
    </row>
    <row r="15" spans="1:11" x14ac:dyDescent="0.25">
      <c r="A15" s="6" t="s">
        <v>11</v>
      </c>
      <c r="B15" s="1">
        <v>0.41250000000000003</v>
      </c>
      <c r="C15" s="2">
        <v>0.41319444444444442</v>
      </c>
      <c r="D15" s="1">
        <f t="shared" si="0"/>
        <v>6.9444444444438647E-4</v>
      </c>
      <c r="E15" s="1">
        <v>0.41319444444444442</v>
      </c>
      <c r="F15" s="2">
        <v>0.4152777777777778</v>
      </c>
      <c r="G15" s="5">
        <f t="shared" si="1"/>
        <v>2.0833333333333814E-3</v>
      </c>
      <c r="H15" s="23" t="b">
        <f t="shared" si="2"/>
        <v>0</v>
      </c>
    </row>
    <row r="16" spans="1:11" x14ac:dyDescent="0.25">
      <c r="A16" s="6" t="s">
        <v>12</v>
      </c>
      <c r="B16" s="1">
        <v>0.41736111111111113</v>
      </c>
      <c r="C16" s="2">
        <v>0.41805555555555557</v>
      </c>
      <c r="D16" s="1">
        <f t="shared" si="0"/>
        <v>6.9444444444444198E-4</v>
      </c>
      <c r="E16" s="1">
        <v>0.41805555555555557</v>
      </c>
      <c r="F16" s="2">
        <v>0.42152777777777778</v>
      </c>
      <c r="G16" s="5">
        <f t="shared" si="1"/>
        <v>3.4722222222222099E-3</v>
      </c>
      <c r="H16" s="23" t="b">
        <f t="shared" si="2"/>
        <v>0</v>
      </c>
    </row>
    <row r="17" spans="1:8" x14ac:dyDescent="0.25">
      <c r="A17" s="6" t="s">
        <v>13</v>
      </c>
      <c r="B17" s="1">
        <v>0.42708333333333331</v>
      </c>
      <c r="C17" s="2">
        <v>0.42569444444444443</v>
      </c>
      <c r="D17" s="1">
        <f t="shared" si="0"/>
        <v>-1.388888888888884E-3</v>
      </c>
      <c r="E17" s="1">
        <v>0.4284722222222222</v>
      </c>
      <c r="F17" s="2">
        <v>0.43055555555555558</v>
      </c>
      <c r="G17" s="5">
        <f t="shared" si="1"/>
        <v>2.0833333333333814E-3</v>
      </c>
      <c r="H17" s="23" t="b">
        <f t="shared" si="2"/>
        <v>0</v>
      </c>
    </row>
    <row r="18" spans="1:8" x14ac:dyDescent="0.25">
      <c r="A18" s="6" t="s">
        <v>14</v>
      </c>
      <c r="B18" s="19">
        <v>0.4381944444444445</v>
      </c>
      <c r="C18" s="20">
        <v>0.4368055555555555</v>
      </c>
      <c r="D18" s="19">
        <f t="shared" si="0"/>
        <v>-1.388888888888995E-3</v>
      </c>
      <c r="E18" s="19">
        <v>0.43958333333333338</v>
      </c>
      <c r="F18" s="20">
        <v>0.4465277777777778</v>
      </c>
      <c r="G18" s="5">
        <f t="shared" si="1"/>
        <v>6.9444444444444198E-3</v>
      </c>
      <c r="H18" s="23" t="b">
        <f t="shared" si="2"/>
        <v>0</v>
      </c>
    </row>
    <row r="19" spans="1:8" x14ac:dyDescent="0.25">
      <c r="A19" s="6" t="s">
        <v>15</v>
      </c>
      <c r="B19" s="19">
        <v>0.45</v>
      </c>
      <c r="C19" s="20">
        <v>0.45</v>
      </c>
      <c r="D19" s="19">
        <f t="shared" si="0"/>
        <v>0</v>
      </c>
      <c r="E19" s="19">
        <v>0.45069444444444445</v>
      </c>
      <c r="F19" s="20">
        <v>0.4513888888888889</v>
      </c>
      <c r="G19" s="5">
        <f t="shared" si="1"/>
        <v>6.9444444444444198E-4</v>
      </c>
      <c r="H19" s="23" t="b">
        <f t="shared" si="2"/>
        <v>0</v>
      </c>
    </row>
    <row r="20" spans="1:8" x14ac:dyDescent="0.25">
      <c r="A20" s="6" t="s">
        <v>16</v>
      </c>
      <c r="B20" s="19">
        <v>0.45624999999999999</v>
      </c>
      <c r="C20" s="20">
        <v>0.45624999999999999</v>
      </c>
      <c r="D20" s="19">
        <f t="shared" si="0"/>
        <v>0</v>
      </c>
      <c r="E20" s="19">
        <v>0.45763888888888887</v>
      </c>
      <c r="F20" s="20">
        <v>0.46736111111111112</v>
      </c>
      <c r="G20" s="5">
        <f t="shared" si="1"/>
        <v>9.7222222222222432E-3</v>
      </c>
      <c r="H20" s="23" t="b">
        <f t="shared" si="2"/>
        <v>0</v>
      </c>
    </row>
    <row r="21" spans="1:8" x14ac:dyDescent="0.25">
      <c r="A21" s="6" t="s">
        <v>32</v>
      </c>
      <c r="B21" s="19">
        <v>0.46319444444444446</v>
      </c>
      <c r="C21" s="20">
        <v>0.47430555555555554</v>
      </c>
      <c r="D21" s="19">
        <f t="shared" si="0"/>
        <v>1.1111111111111072E-2</v>
      </c>
      <c r="E21" s="19">
        <v>0.46388888888888885</v>
      </c>
      <c r="F21" s="20">
        <v>0.47500000000000003</v>
      </c>
      <c r="G21" s="5">
        <f t="shared" si="1"/>
        <v>1.1111111111111183E-2</v>
      </c>
      <c r="H21" s="23" t="b">
        <f t="shared" si="2"/>
        <v>0</v>
      </c>
    </row>
    <row r="22" spans="1:8" x14ac:dyDescent="0.25">
      <c r="A22" s="12" t="s">
        <v>17</v>
      </c>
      <c r="B22" s="9">
        <v>0.47152777777777777</v>
      </c>
      <c r="C22" s="13">
        <v>0.48194444444444445</v>
      </c>
      <c r="D22" s="11">
        <f t="shared" si="0"/>
        <v>1.0416666666666685E-2</v>
      </c>
      <c r="E22" s="9" t="s">
        <v>1</v>
      </c>
      <c r="F22" s="13" t="s">
        <v>1</v>
      </c>
      <c r="G22" s="14" t="s">
        <v>1</v>
      </c>
      <c r="H22" s="23" t="b">
        <f t="shared" si="2"/>
        <v>0</v>
      </c>
    </row>
    <row r="23" spans="1:8" x14ac:dyDescent="0.25">
      <c r="A23" s="15" t="s">
        <v>39</v>
      </c>
      <c r="B23" s="16"/>
      <c r="C23" s="16"/>
      <c r="D23" s="10">
        <f>AVERAGE(D3:D22)</f>
        <v>1.11111111111111E-3</v>
      </c>
      <c r="E23" s="16"/>
      <c r="F23" s="16"/>
      <c r="G23" s="14"/>
      <c r="H23" s="24">
        <f>COUNTIF(H3:H22,TRUE)/COUNTA(H3:H22)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7A946-7563-49FC-8191-0C5A38E14479}">
  <dimension ref="A1:K19"/>
  <sheetViews>
    <sheetView tabSelected="1" workbookViewId="0">
      <selection activeCell="K2" sqref="K2"/>
    </sheetView>
  </sheetViews>
  <sheetFormatPr defaultRowHeight="15" x14ac:dyDescent="0.25"/>
  <cols>
    <col min="1" max="1" width="25.85546875" customWidth="1"/>
    <col min="3" max="3" width="10" customWidth="1"/>
    <col min="8" max="8" width="10" customWidth="1"/>
  </cols>
  <sheetData>
    <row r="1" spans="1:11" ht="18" x14ac:dyDescent="0.25">
      <c r="A1" s="7" t="s">
        <v>38</v>
      </c>
      <c r="B1" s="7" t="s">
        <v>25</v>
      </c>
      <c r="C1" s="7" t="s">
        <v>26</v>
      </c>
      <c r="D1" s="7" t="s">
        <v>27</v>
      </c>
      <c r="E1" s="7" t="s">
        <v>28</v>
      </c>
      <c r="F1" s="7" t="s">
        <v>29</v>
      </c>
      <c r="G1" s="8" t="s">
        <v>30</v>
      </c>
      <c r="H1" s="21" t="s">
        <v>41</v>
      </c>
      <c r="I1" s="3"/>
      <c r="J1" s="17" t="s">
        <v>40</v>
      </c>
      <c r="K1" s="18">
        <v>2.0833333333333332E-2</v>
      </c>
    </row>
    <row r="2" spans="1:11" s="3" customFormat="1" x14ac:dyDescent="0.25">
      <c r="A2" s="6" t="s">
        <v>18</v>
      </c>
      <c r="B2" s="4" t="s">
        <v>1</v>
      </c>
      <c r="C2" s="4" t="s">
        <v>1</v>
      </c>
      <c r="D2" s="4" t="s">
        <v>1</v>
      </c>
      <c r="E2" s="1">
        <v>0.55555555555555558</v>
      </c>
      <c r="F2" s="2">
        <v>0.57916666666666672</v>
      </c>
      <c r="G2" s="5">
        <f>F2-E2</f>
        <v>2.3611111111111138E-2</v>
      </c>
      <c r="H2" s="22" t="s">
        <v>1</v>
      </c>
      <c r="I2"/>
      <c r="J2"/>
      <c r="K2"/>
    </row>
    <row r="3" spans="1:11" x14ac:dyDescent="0.25">
      <c r="A3" s="6" t="s">
        <v>19</v>
      </c>
      <c r="B3" s="1">
        <v>0.55972222222222223</v>
      </c>
      <c r="C3" s="2">
        <v>0.58263888888888882</v>
      </c>
      <c r="D3" s="1">
        <f t="shared" ref="D3:D18" si="0">C3-B3</f>
        <v>2.2916666666666585E-2</v>
      </c>
      <c r="E3" s="1">
        <v>0.56041666666666667</v>
      </c>
      <c r="F3" s="2">
        <v>0.58402777777777781</v>
      </c>
      <c r="G3" s="5">
        <f t="shared" ref="G3:G17" si="1">F3-E3</f>
        <v>2.3611111111111138E-2</v>
      </c>
      <c r="H3" s="23" t="b">
        <f>D2&gt;$K$1</f>
        <v>1</v>
      </c>
    </row>
    <row r="4" spans="1:11" x14ac:dyDescent="0.25">
      <c r="A4" s="6" t="s">
        <v>20</v>
      </c>
      <c r="B4" s="1">
        <v>0.56319444444444444</v>
      </c>
      <c r="C4" s="2">
        <v>0.58680555555555558</v>
      </c>
      <c r="D4" s="1">
        <f t="shared" si="0"/>
        <v>2.3611111111111138E-2</v>
      </c>
      <c r="E4" s="1">
        <v>0.56388888888888888</v>
      </c>
      <c r="F4" s="2">
        <v>0.58819444444444446</v>
      </c>
      <c r="G4" s="5">
        <f t="shared" si="1"/>
        <v>2.430555555555558E-2</v>
      </c>
      <c r="H4" s="23" t="b">
        <f>D3&gt;$K$1</f>
        <v>1</v>
      </c>
    </row>
    <row r="5" spans="1:11" x14ac:dyDescent="0.25">
      <c r="A5" s="6" t="s">
        <v>21</v>
      </c>
      <c r="B5" s="1">
        <v>0.57361111111111118</v>
      </c>
      <c r="C5" s="2">
        <v>0.59791666666666665</v>
      </c>
      <c r="D5" s="1">
        <f t="shared" si="0"/>
        <v>2.4305555555555469E-2</v>
      </c>
      <c r="E5" s="1">
        <v>0.57430555555555551</v>
      </c>
      <c r="F5" s="2">
        <v>0.59861111111111109</v>
      </c>
      <c r="G5" s="5">
        <f t="shared" si="1"/>
        <v>2.430555555555558E-2</v>
      </c>
      <c r="H5" s="23" t="b">
        <f>D4&gt;$K$1</f>
        <v>1</v>
      </c>
    </row>
    <row r="6" spans="1:11" x14ac:dyDescent="0.25">
      <c r="A6" s="6" t="s">
        <v>34</v>
      </c>
      <c r="B6" s="1">
        <v>0.58124999999999993</v>
      </c>
      <c r="C6" s="2">
        <v>0.6069444444444444</v>
      </c>
      <c r="D6" s="1">
        <f t="shared" si="0"/>
        <v>2.5694444444444464E-2</v>
      </c>
      <c r="E6" s="1">
        <v>0.58194444444444449</v>
      </c>
      <c r="F6" s="2">
        <v>0.60833333333333328</v>
      </c>
      <c r="G6" s="5">
        <f t="shared" si="1"/>
        <v>2.6388888888888795E-2</v>
      </c>
      <c r="H6" s="23" t="b">
        <f>D5&gt;$K$1</f>
        <v>1</v>
      </c>
    </row>
    <row r="7" spans="1:11" x14ac:dyDescent="0.25">
      <c r="A7" s="6" t="s">
        <v>4</v>
      </c>
      <c r="B7" s="1">
        <v>0.59166666666666667</v>
      </c>
      <c r="C7" s="2">
        <v>0.61458333333333337</v>
      </c>
      <c r="D7" s="1">
        <f t="shared" si="0"/>
        <v>2.2916666666666696E-2</v>
      </c>
      <c r="E7" s="1">
        <v>0.59305555555555556</v>
      </c>
      <c r="F7" s="2">
        <v>0.6166666666666667</v>
      </c>
      <c r="G7" s="5">
        <f t="shared" si="1"/>
        <v>2.3611111111111138E-2</v>
      </c>
      <c r="H7" s="23" t="b">
        <f>D6&gt;$K$1</f>
        <v>1</v>
      </c>
    </row>
    <row r="8" spans="1:11" x14ac:dyDescent="0.25">
      <c r="A8" s="6" t="s">
        <v>5</v>
      </c>
      <c r="B8" s="1">
        <v>0.60138888888888886</v>
      </c>
      <c r="C8" s="2">
        <v>0.62361111111111112</v>
      </c>
      <c r="D8" s="1">
        <f t="shared" si="0"/>
        <v>2.2222222222222254E-2</v>
      </c>
      <c r="E8" s="1">
        <v>0.6020833333333333</v>
      </c>
      <c r="F8" s="2">
        <v>0.62430555555555556</v>
      </c>
      <c r="G8" s="5">
        <f t="shared" si="1"/>
        <v>2.2222222222222254E-2</v>
      </c>
      <c r="H8" s="23" t="b">
        <f>D7&gt;$K$1</f>
        <v>1</v>
      </c>
    </row>
    <row r="9" spans="1:11" x14ac:dyDescent="0.25">
      <c r="A9" s="6" t="s">
        <v>6</v>
      </c>
      <c r="B9" s="1">
        <v>0.60763888888888895</v>
      </c>
      <c r="C9" s="2">
        <v>0.62916666666666665</v>
      </c>
      <c r="D9" s="1">
        <f t="shared" si="0"/>
        <v>2.1527777777777701E-2</v>
      </c>
      <c r="E9" s="1">
        <v>0.60902777777777783</v>
      </c>
      <c r="F9" s="2">
        <v>0.62986111111111109</v>
      </c>
      <c r="G9" s="5">
        <f t="shared" si="1"/>
        <v>2.0833333333333259E-2</v>
      </c>
      <c r="H9" s="23" t="b">
        <f>D8&gt;$K$1</f>
        <v>1</v>
      </c>
    </row>
    <row r="10" spans="1:11" x14ac:dyDescent="0.25">
      <c r="A10" s="6" t="s">
        <v>7</v>
      </c>
      <c r="B10" s="1">
        <v>0.62361111111111112</v>
      </c>
      <c r="C10" s="2">
        <v>0.63750000000000007</v>
      </c>
      <c r="D10" s="1">
        <f t="shared" si="0"/>
        <v>1.3888888888888951E-2</v>
      </c>
      <c r="E10" s="1">
        <v>0.625</v>
      </c>
      <c r="F10" s="2">
        <v>0.6381944444444444</v>
      </c>
      <c r="G10" s="5">
        <f t="shared" si="1"/>
        <v>1.3194444444444398E-2</v>
      </c>
      <c r="H10" s="23" t="b">
        <f>D9&gt;$K$1</f>
        <v>1</v>
      </c>
    </row>
    <row r="11" spans="1:11" x14ac:dyDescent="0.25">
      <c r="A11" s="6" t="s">
        <v>35</v>
      </c>
      <c r="B11" s="1">
        <v>0.62986111111111109</v>
      </c>
      <c r="C11" s="2">
        <v>0.64236111111111105</v>
      </c>
      <c r="D11" s="1">
        <f t="shared" si="0"/>
        <v>1.2499999999999956E-2</v>
      </c>
      <c r="E11" s="1">
        <v>0.63055555555555554</v>
      </c>
      <c r="F11" s="2">
        <v>0.64374999999999993</v>
      </c>
      <c r="G11" s="5">
        <f t="shared" si="1"/>
        <v>1.3194444444444398E-2</v>
      </c>
      <c r="H11" s="23" t="b">
        <f>D10&gt;$K$1</f>
        <v>0</v>
      </c>
    </row>
    <row r="12" spans="1:11" x14ac:dyDescent="0.25">
      <c r="A12" s="6" t="s">
        <v>8</v>
      </c>
      <c r="B12" s="1">
        <v>0.63750000000000007</v>
      </c>
      <c r="C12" s="2">
        <v>0.65</v>
      </c>
      <c r="D12" s="1">
        <f t="shared" si="0"/>
        <v>1.2499999999999956E-2</v>
      </c>
      <c r="E12" s="1">
        <v>0.63888888888888895</v>
      </c>
      <c r="F12" s="2">
        <v>0.65138888888888891</v>
      </c>
      <c r="G12" s="5">
        <f t="shared" si="1"/>
        <v>1.2499999999999956E-2</v>
      </c>
      <c r="H12" s="23" t="b">
        <f>D11&gt;$K$1</f>
        <v>0</v>
      </c>
    </row>
    <row r="13" spans="1:11" x14ac:dyDescent="0.25">
      <c r="A13" s="6" t="s">
        <v>22</v>
      </c>
      <c r="B13" s="1">
        <v>0.64374999999999993</v>
      </c>
      <c r="C13" s="2">
        <v>0.65486111111111112</v>
      </c>
      <c r="D13" s="1">
        <f t="shared" si="0"/>
        <v>1.1111111111111183E-2</v>
      </c>
      <c r="E13" s="1">
        <v>0.64444444444444449</v>
      </c>
      <c r="F13" s="2">
        <v>0.65625</v>
      </c>
      <c r="G13" s="5">
        <f t="shared" si="1"/>
        <v>1.1805555555555514E-2</v>
      </c>
      <c r="H13" s="23" t="b">
        <f>D12&gt;$K$1</f>
        <v>0</v>
      </c>
    </row>
    <row r="14" spans="1:11" x14ac:dyDescent="0.25">
      <c r="A14" s="6" t="s">
        <v>9</v>
      </c>
      <c r="B14" s="1">
        <v>0.65</v>
      </c>
      <c r="C14" s="2">
        <v>0.66249999999999998</v>
      </c>
      <c r="D14" s="1">
        <f t="shared" si="0"/>
        <v>1.2499999999999956E-2</v>
      </c>
      <c r="E14" s="1">
        <v>0.65138888888888891</v>
      </c>
      <c r="F14" s="2">
        <v>0.6645833333333333</v>
      </c>
      <c r="G14" s="5">
        <f t="shared" si="1"/>
        <v>1.3194444444444398E-2</v>
      </c>
      <c r="H14" s="23" t="b">
        <f>D13&gt;$K$1</f>
        <v>0</v>
      </c>
    </row>
    <row r="15" spans="1:11" x14ac:dyDescent="0.25">
      <c r="A15" s="6" t="s">
        <v>36</v>
      </c>
      <c r="B15" s="1">
        <v>0.65625</v>
      </c>
      <c r="C15" s="2">
        <v>0.66805555555555562</v>
      </c>
      <c r="D15" s="1">
        <f t="shared" si="0"/>
        <v>1.1805555555555625E-2</v>
      </c>
      <c r="E15" s="1">
        <v>0.65694444444444444</v>
      </c>
      <c r="F15" s="2">
        <v>0.6694444444444444</v>
      </c>
      <c r="G15" s="5">
        <f t="shared" si="1"/>
        <v>1.2499999999999956E-2</v>
      </c>
      <c r="H15" s="23" t="b">
        <f>D14&gt;$K$1</f>
        <v>0</v>
      </c>
    </row>
    <row r="16" spans="1:11" x14ac:dyDescent="0.25">
      <c r="A16" s="6" t="s">
        <v>23</v>
      </c>
      <c r="B16" s="1">
        <v>0.66041666666666665</v>
      </c>
      <c r="C16" s="2">
        <v>0.67291666666666661</v>
      </c>
      <c r="D16" s="1">
        <f t="shared" si="0"/>
        <v>1.2499999999999956E-2</v>
      </c>
      <c r="E16" s="1">
        <v>0.66111111111111109</v>
      </c>
      <c r="F16" s="2">
        <v>0.67291666666666661</v>
      </c>
      <c r="G16" s="5">
        <f t="shared" si="1"/>
        <v>1.1805555555555514E-2</v>
      </c>
      <c r="H16" s="23" t="b">
        <f>D15&gt;$K$1</f>
        <v>0</v>
      </c>
    </row>
    <row r="17" spans="1:8" x14ac:dyDescent="0.25">
      <c r="A17" s="6" t="s">
        <v>24</v>
      </c>
      <c r="B17" s="19">
        <v>0.66388888888888886</v>
      </c>
      <c r="C17" s="20">
        <v>0.67569444444444438</v>
      </c>
      <c r="D17" s="19">
        <f t="shared" si="0"/>
        <v>1.1805555555555514E-2</v>
      </c>
      <c r="E17" s="19">
        <v>0.6645833333333333</v>
      </c>
      <c r="F17" s="20">
        <v>0.67638888888888893</v>
      </c>
      <c r="G17" s="5">
        <f t="shared" si="1"/>
        <v>1.1805555555555625E-2</v>
      </c>
      <c r="H17" s="23" t="b">
        <f>D16&gt;$K$1</f>
        <v>0</v>
      </c>
    </row>
    <row r="18" spans="1:8" x14ac:dyDescent="0.25">
      <c r="A18" s="12" t="s">
        <v>37</v>
      </c>
      <c r="B18" s="9">
        <v>0.67361111111111116</v>
      </c>
      <c r="C18" s="13">
        <v>0.68333333333333324</v>
      </c>
      <c r="D18" s="11">
        <f t="shared" si="0"/>
        <v>9.7222222222220767E-3</v>
      </c>
      <c r="E18" s="4" t="s">
        <v>1</v>
      </c>
      <c r="F18" s="4" t="s">
        <v>1</v>
      </c>
      <c r="G18" s="25" t="s">
        <v>1</v>
      </c>
      <c r="H18" s="23" t="b">
        <f>D17&gt;$K$1</f>
        <v>0</v>
      </c>
    </row>
    <row r="19" spans="1:8" x14ac:dyDescent="0.25">
      <c r="A19" s="15" t="s">
        <v>39</v>
      </c>
      <c r="B19" s="16"/>
      <c r="C19" s="16"/>
      <c r="D19" s="10">
        <f>AVERAGE(D3:D18)</f>
        <v>1.6970486111111092E-2</v>
      </c>
      <c r="E19" s="16"/>
      <c r="F19" s="16"/>
      <c r="G19" s="14"/>
      <c r="H19" s="24">
        <f>COUNTIF(H3:H18,TRUE)/COUNTA(H3:H18)</f>
        <v>0.5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RV2067</vt:lpstr>
      <vt:lpstr>R2467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2023-05-10T09:04:46Z</dcterms:modified>
</cp:coreProperties>
</file>